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CATID\Desktop\AÑO 2026\PRESUPUESTO 2026\REPORTE DE VIATICOS INTERIOR Y EXTERIOR 2026\"/>
    </mc:Choice>
  </mc:AlternateContent>
  <xr:revisionPtr revIDLastSave="0" documentId="13_ncr:1_{A13E45A5-6E75-4DB3-ADD9-B43F456CF5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J16" i="1"/>
  <c r="J20" i="1" l="1"/>
  <c r="J13" i="1" l="1"/>
  <c r="J14" i="1"/>
  <c r="J18" i="1"/>
  <c r="J19" i="1"/>
  <c r="J17" i="1" l="1"/>
  <c r="J15" i="1"/>
  <c r="J12" i="1"/>
  <c r="J21" i="1" l="1"/>
  <c r="A12" i="1" l="1"/>
  <c r="A13" i="1"/>
  <c r="A14" i="1"/>
  <c r="A15" i="1"/>
  <c r="A16" i="1"/>
  <c r="A17" i="1"/>
  <c r="A18" i="1"/>
</calcChain>
</file>

<file path=xl/sharedStrings.xml><?xml version="1.0" encoding="utf-8"?>
<sst xmlns="http://schemas.openxmlformats.org/spreadsheetml/2006/main" count="82" uniqueCount="47">
  <si>
    <t>SECRETARÍA EJECUTIVA DE LA COMISIÓN CONTRA LAS ADICCIONES Y EL TRÁFICO ILÍCITO DE DROGAS</t>
  </si>
  <si>
    <t>REPORTE DE EJECUCIÓN DE VIÁTICOS AL INTERIOR, RENGLÓN PRESUPUESTARIO 133</t>
  </si>
  <si>
    <t>LISTADO DE VIAJES NACIONALES, artículo 10, numeral 12 del Decreto No. 57-2008</t>
  </si>
  <si>
    <t>FECHA</t>
  </si>
  <si>
    <t>No. NOMBRAMIENTO</t>
  </si>
  <si>
    <t>NOMBRE DEL  COLABORADOR (A)</t>
  </si>
  <si>
    <t xml:space="preserve">FUNCIONES </t>
  </si>
  <si>
    <t>DESTINO</t>
  </si>
  <si>
    <t>OBJETO DEL VIAJE</t>
  </si>
  <si>
    <t xml:space="preserve"> *COSTO DEL VIAJE</t>
  </si>
  <si>
    <t>CONCEPTO</t>
  </si>
  <si>
    <t>TOTALES</t>
  </si>
  <si>
    <t>Nota: Se incluyen liquidaciones en fondo rotativo debidamente rendidas en el presente mes, debido a la disponibilidad de cuota financiera de gasto.</t>
  </si>
  <si>
    <t>TOTAL ACUMULADO:</t>
  </si>
  <si>
    <t>* Costo de viaje o comisión al interior incluye viáticos: Por alimentación y hospedaje, conforme Reglamento General de Viáticos y Gastos Conexos vigente.</t>
  </si>
  <si>
    <t>BOLETOS AEREOS</t>
  </si>
  <si>
    <t>N/A</t>
  </si>
  <si>
    <t>JAVIER ANTONIO RAMIREZ GALINDO</t>
  </si>
  <si>
    <t>VIATICOS AL INTERIOR</t>
  </si>
  <si>
    <t>ANGEL OTTONIEL ORTIZ PINEDA</t>
  </si>
  <si>
    <t>TRABAJADOR OPERATIVO IV</t>
  </si>
  <si>
    <t>ASESOR EN REDUCCION DE LA DEMANDA</t>
  </si>
  <si>
    <t>DEL 18 DE FEBRERO AL 18 DE FEBRERO DE 2026</t>
  </si>
  <si>
    <t>ASESOR EN RUDUCCION DE LA DEMANDA</t>
  </si>
  <si>
    <t>CHIMALTENANGO, CHIMALTENANGO</t>
  </si>
  <si>
    <t>PARA FORTALECER LA IMPORTANCIA DE PREVENIR EL CONSUMO DE DROGAS</t>
  </si>
  <si>
    <t>KEISY PAOLA GARCIA COJULUN</t>
  </si>
  <si>
    <t>ASESORA EN REDUCCION DE LA DEMANDA</t>
  </si>
  <si>
    <t>PARA ASISTENCIA TECNICA PARA PRESENTAR LOS PROGRAMAS DE PREVENCION</t>
  </si>
  <si>
    <t>PARA TRASLADO DE PERSONAL DE LA DIRECCION DE PREVENCION</t>
  </si>
  <si>
    <t xml:space="preserve">DWELEY CRISTOPHER RAMIREZ HERNANDEZ </t>
  </si>
  <si>
    <t>PARA ASISTENCIA TECNICA PARA LA IMPLEMENTACINO DEL PROYECTO DE PREVENCION DEL CONSUMO DE DROGAS "VOLVAMOS AL PARQUE"</t>
  </si>
  <si>
    <t>DEL 17 DE FEBRERO AL 17 DE FEBRERO DE 2026</t>
  </si>
  <si>
    <t>ALLAN WELINTON MONZON GALICIA</t>
  </si>
  <si>
    <t>SAN ANDRES ITZAPA, CHIMALTENANGO</t>
  </si>
  <si>
    <t>DEL 16 DE FEBRERO AL 16 DE FEBRERO DE 2026</t>
  </si>
  <si>
    <t>SANTIAGO, SACATEPEQUEZ</t>
  </si>
  <si>
    <t>PARA TRASLADO PERSONAL DE LA DIRECCION DE PREVENCION</t>
  </si>
  <si>
    <t>PARA ASISTENCIA TECNICA A TRAVES DEL PROYECTO DE PREVENCION DEL CONSUMO DE DROGAS "VOLVAMOS AL PARQUE"</t>
  </si>
  <si>
    <t>PARA TRASLADO DE PERSONAL DE LA DIRECCION DE PREVENCION Y PERSONAL DE LA UNIDAD DE COMUNICACIÓN SOCIAL</t>
  </si>
  <si>
    <t>DEL 18 DE FEBRERO AL 19 DE FEBRERO DE 2026</t>
  </si>
  <si>
    <t>ESQUIPULAS, CHIQUIMULA</t>
  </si>
  <si>
    <t>PARA TRASLADO DE PERSONAL DE LA DIRECCION DE INFORMATICA</t>
  </si>
  <si>
    <t>DEL 20 DE FEBRERO AL 20 DE FEBRERO DE 2026</t>
  </si>
  <si>
    <t>SANTA LUCIA COTZUMALGUAPA, ESCUINTLA</t>
  </si>
  <si>
    <t>FEBRERO 2026</t>
  </si>
  <si>
    <t>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</si>
</sst>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Q&quot;#,##0.00;[Red]\-&quot;Q&quot;#,##0.00"/>
    <numFmt numFmtId="43" formatCode="_-* #,##0.00_-;\-* #,##0.00_-;_-* &quot;-&quot;??_-;_-@_-"/>
    <numFmt numFmtId="164" formatCode="_(&quot;Q&quot;* #,##0.00_);_(&quot;Q&quot;* \(#,##0.00\);_(&quot;Q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2" fillId="2" borderId="1" xfId="0" applyFont="1" applyFill="1" applyBorder="1"/>
    <xf numFmtId="0" fontId="5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7" fontId="6" fillId="0" borderId="2" xfId="0" quotePrefix="1" applyNumberFormat="1" applyFont="1" applyBorder="1" applyAlignment="1">
      <alignment horizontal="left"/>
    </xf>
    <xf numFmtId="17" fontId="0" fillId="0" borderId="2" xfId="0" quotePrefix="1" applyNumberFormat="1" applyBorder="1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8" fontId="0" fillId="0" borderId="1" xfId="0" applyNumberFormat="1" applyBorder="1" applyAlignment="1">
      <alignment horizontal="right" vertical="center"/>
    </xf>
    <xf numFmtId="8" fontId="6" fillId="0" borderId="1" xfId="1" applyNumberFormat="1" applyFont="1" applyBorder="1" applyAlignment="1">
      <alignment horizontal="right"/>
    </xf>
    <xf numFmtId="0" fontId="2" fillId="0" borderId="0" xfId="0" applyFont="1"/>
    <xf numFmtId="0" fontId="2" fillId="2" borderId="1" xfId="0" applyFont="1" applyFill="1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43" fontId="0" fillId="0" borderId="0" xfId="2" applyFont="1"/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2" fontId="6" fillId="0" borderId="3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wrapText="1"/>
    </xf>
    <xf numFmtId="0" fontId="0" fillId="3" borderId="1" xfId="0" applyFill="1" applyBorder="1" applyAlignment="1">
      <alignment horizontal="center" vertical="center" wrapText="1"/>
    </xf>
    <xf numFmtId="2" fontId="2" fillId="0" borderId="0" xfId="0" applyNumberFormat="1" applyFont="1" applyAlignment="1">
      <alignment horizontal="left" wrapText="1"/>
    </xf>
    <xf numFmtId="17" fontId="6" fillId="0" borderId="3" xfId="0" quotePrefix="1" applyNumberFormat="1" applyFont="1" applyBorder="1" applyAlignment="1">
      <alignment horizontal="center"/>
    </xf>
    <xf numFmtId="17" fontId="6" fillId="0" borderId="4" xfId="0" quotePrefix="1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152400</xdr:rowOff>
    </xdr:from>
    <xdr:to>
      <xdr:col>3</xdr:col>
      <xdr:colOff>1638300</xdr:colOff>
      <xdr:row>7</xdr:row>
      <xdr:rowOff>47625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D10E33C9-3D4B-4502-B4F9-6340317EF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342900"/>
          <a:ext cx="38385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3"/>
  <sheetViews>
    <sheetView tabSelected="1" workbookViewId="0">
      <selection activeCell="E6" sqref="E6"/>
    </sheetView>
  </sheetViews>
  <sheetFormatPr baseColWidth="10" defaultRowHeight="15" x14ac:dyDescent="0.25"/>
  <cols>
    <col min="1" max="1" width="7.28515625" customWidth="1"/>
    <col min="2" max="2" width="25.140625" customWidth="1"/>
    <col min="3" max="3" width="8.28515625" customWidth="1"/>
    <col min="4" max="4" width="25" customWidth="1"/>
    <col min="5" max="5" width="22.5703125" customWidth="1"/>
    <col min="6" max="6" width="19.42578125" customWidth="1"/>
    <col min="7" max="7" width="31.28515625" customWidth="1"/>
    <col min="8" max="8" width="14.5703125" customWidth="1"/>
    <col min="9" max="9" width="27.85546875" customWidth="1"/>
    <col min="10" max="10" width="12" bestFit="1" customWidth="1"/>
  </cols>
  <sheetData>
    <row r="1" spans="1:13" x14ac:dyDescent="0.25">
      <c r="A1" s="1"/>
    </row>
    <row r="2" spans="1:13" x14ac:dyDescent="0.25">
      <c r="A2" s="1"/>
    </row>
    <row r="3" spans="1:13" x14ac:dyDescent="0.25">
      <c r="A3" s="1"/>
    </row>
    <row r="4" spans="1:13" ht="15.75" x14ac:dyDescent="0.25">
      <c r="A4" s="1"/>
      <c r="E4" s="2" t="s">
        <v>0</v>
      </c>
    </row>
    <row r="5" spans="1:13" ht="15.75" x14ac:dyDescent="0.25">
      <c r="A5" s="1"/>
      <c r="E5" s="2" t="s">
        <v>1</v>
      </c>
    </row>
    <row r="6" spans="1:13" ht="15.75" x14ac:dyDescent="0.25">
      <c r="A6" s="1"/>
      <c r="E6" s="2" t="s">
        <v>46</v>
      </c>
      <c r="M6" s="19"/>
    </row>
    <row r="7" spans="1:13" x14ac:dyDescent="0.25">
      <c r="A7" s="1"/>
    </row>
    <row r="8" spans="1:13" x14ac:dyDescent="0.25">
      <c r="A8" s="1"/>
    </row>
    <row r="9" spans="1:13" ht="23.25" x14ac:dyDescent="0.35">
      <c r="A9" s="1"/>
      <c r="B9" s="3" t="s">
        <v>2</v>
      </c>
      <c r="H9" s="4"/>
      <c r="J9" s="4"/>
    </row>
    <row r="10" spans="1:13" ht="60" x14ac:dyDescent="0.25">
      <c r="A10" s="5"/>
      <c r="B10" s="6" t="s">
        <v>3</v>
      </c>
      <c r="C10" s="7" t="s">
        <v>4</v>
      </c>
      <c r="D10" s="26" t="s">
        <v>5</v>
      </c>
      <c r="E10" s="6" t="s">
        <v>6</v>
      </c>
      <c r="F10" s="6" t="s">
        <v>7</v>
      </c>
      <c r="G10" s="6" t="s">
        <v>8</v>
      </c>
      <c r="H10" s="8" t="s">
        <v>9</v>
      </c>
      <c r="I10" s="6" t="s">
        <v>10</v>
      </c>
      <c r="J10" s="6" t="s">
        <v>11</v>
      </c>
      <c r="K10" s="17" t="s">
        <v>15</v>
      </c>
    </row>
    <row r="11" spans="1:13" ht="15.75" x14ac:dyDescent="0.25">
      <c r="A11" s="9"/>
      <c r="B11" s="10" t="s">
        <v>45</v>
      </c>
      <c r="C11" s="11"/>
      <c r="D11" s="31" t="s">
        <v>12</v>
      </c>
      <c r="E11" s="31"/>
      <c r="F11" s="31"/>
      <c r="G11" s="31"/>
      <c r="H11" s="31"/>
      <c r="I11" s="31"/>
      <c r="J11" s="31"/>
    </row>
    <row r="12" spans="1:13" ht="43.5" customHeight="1" x14ac:dyDescent="0.25">
      <c r="A12" s="12">
        <f>+A11+1</f>
        <v>1</v>
      </c>
      <c r="B12" s="18" t="s">
        <v>35</v>
      </c>
      <c r="C12" s="27">
        <v>1346</v>
      </c>
      <c r="D12" s="20" t="s">
        <v>19</v>
      </c>
      <c r="E12" s="21" t="s">
        <v>20</v>
      </c>
      <c r="F12" s="22" t="s">
        <v>36</v>
      </c>
      <c r="G12" s="23" t="s">
        <v>39</v>
      </c>
      <c r="H12" s="14">
        <v>179</v>
      </c>
      <c r="I12" s="24" t="s">
        <v>18</v>
      </c>
      <c r="J12" s="14">
        <f>+H12</f>
        <v>179</v>
      </c>
      <c r="K12" s="14" t="s">
        <v>16</v>
      </c>
    </row>
    <row r="13" spans="1:13" ht="43.5" customHeight="1" x14ac:dyDescent="0.25">
      <c r="A13" s="12">
        <f>+A12+1</f>
        <v>2</v>
      </c>
      <c r="B13" s="18" t="s">
        <v>35</v>
      </c>
      <c r="C13" s="27">
        <v>1347</v>
      </c>
      <c r="D13" s="20" t="s">
        <v>30</v>
      </c>
      <c r="E13" s="21" t="s">
        <v>21</v>
      </c>
      <c r="F13" s="22" t="s">
        <v>36</v>
      </c>
      <c r="G13" s="23" t="s">
        <v>38</v>
      </c>
      <c r="H13" s="14">
        <v>209.5</v>
      </c>
      <c r="I13" s="24" t="s">
        <v>18</v>
      </c>
      <c r="J13" s="14">
        <f>+H13</f>
        <v>209.5</v>
      </c>
      <c r="K13" s="14" t="s">
        <v>16</v>
      </c>
    </row>
    <row r="14" spans="1:13" ht="43.5" customHeight="1" x14ac:dyDescent="0.25">
      <c r="A14" s="12">
        <f>+A13+1</f>
        <v>3</v>
      </c>
      <c r="B14" s="18" t="s">
        <v>32</v>
      </c>
      <c r="C14" s="13">
        <v>1349</v>
      </c>
      <c r="D14" s="20" t="s">
        <v>33</v>
      </c>
      <c r="E14" s="21" t="s">
        <v>20</v>
      </c>
      <c r="F14" s="22" t="s">
        <v>34</v>
      </c>
      <c r="G14" s="23" t="s">
        <v>37</v>
      </c>
      <c r="H14" s="14">
        <v>122</v>
      </c>
      <c r="I14" s="24" t="s">
        <v>18</v>
      </c>
      <c r="J14" s="14">
        <f>+H14</f>
        <v>122</v>
      </c>
      <c r="K14" s="14" t="s">
        <v>16</v>
      </c>
    </row>
    <row r="15" spans="1:13" ht="43.5" customHeight="1" x14ac:dyDescent="0.25">
      <c r="A15" s="12">
        <f>+A14+1</f>
        <v>4</v>
      </c>
      <c r="B15" s="18" t="s">
        <v>22</v>
      </c>
      <c r="C15" s="13">
        <v>1350</v>
      </c>
      <c r="D15" s="20" t="s">
        <v>30</v>
      </c>
      <c r="E15" s="21" t="s">
        <v>21</v>
      </c>
      <c r="F15" s="22" t="s">
        <v>24</v>
      </c>
      <c r="G15" s="23" t="s">
        <v>31</v>
      </c>
      <c r="H15" s="14">
        <v>210</v>
      </c>
      <c r="I15" s="24" t="s">
        <v>18</v>
      </c>
      <c r="J15" s="14">
        <f>+H15</f>
        <v>210</v>
      </c>
      <c r="K15" s="14" t="s">
        <v>16</v>
      </c>
    </row>
    <row r="16" spans="1:13" ht="43.5" customHeight="1" x14ac:dyDescent="0.25">
      <c r="A16" s="12">
        <f>+A15+1</f>
        <v>5</v>
      </c>
      <c r="B16" s="18" t="s">
        <v>22</v>
      </c>
      <c r="C16" s="13">
        <v>1351</v>
      </c>
      <c r="D16" s="20" t="s">
        <v>26</v>
      </c>
      <c r="E16" s="21" t="s">
        <v>27</v>
      </c>
      <c r="F16" s="22" t="s">
        <v>24</v>
      </c>
      <c r="G16" s="23" t="s">
        <v>28</v>
      </c>
      <c r="H16" s="14">
        <v>206</v>
      </c>
      <c r="I16" s="24" t="s">
        <v>18</v>
      </c>
      <c r="J16" s="14">
        <f>+H16</f>
        <v>206</v>
      </c>
      <c r="K16" s="14" t="s">
        <v>16</v>
      </c>
    </row>
    <row r="17" spans="1:11" ht="43.5" customHeight="1" x14ac:dyDescent="0.25">
      <c r="A17" s="12">
        <f>+A16+1</f>
        <v>6</v>
      </c>
      <c r="B17" s="18" t="s">
        <v>22</v>
      </c>
      <c r="C17" s="13">
        <v>1352</v>
      </c>
      <c r="D17" s="20" t="s">
        <v>19</v>
      </c>
      <c r="E17" s="21" t="s">
        <v>20</v>
      </c>
      <c r="F17" s="22" t="s">
        <v>24</v>
      </c>
      <c r="G17" s="23" t="s">
        <v>29</v>
      </c>
      <c r="H17" s="14">
        <v>158</v>
      </c>
      <c r="I17" s="24" t="s">
        <v>18</v>
      </c>
      <c r="J17" s="14">
        <f>+H17</f>
        <v>158</v>
      </c>
      <c r="K17" s="14" t="s">
        <v>16</v>
      </c>
    </row>
    <row r="18" spans="1:11" ht="43.5" customHeight="1" x14ac:dyDescent="0.25">
      <c r="A18" s="12">
        <f>+A17+1</f>
        <v>7</v>
      </c>
      <c r="B18" s="18" t="s">
        <v>22</v>
      </c>
      <c r="C18" s="13">
        <v>1353</v>
      </c>
      <c r="D18" s="20" t="s">
        <v>17</v>
      </c>
      <c r="E18" s="21" t="s">
        <v>23</v>
      </c>
      <c r="F18" s="22" t="s">
        <v>24</v>
      </c>
      <c r="G18" s="23" t="s">
        <v>25</v>
      </c>
      <c r="H18" s="14">
        <v>164</v>
      </c>
      <c r="I18" s="24" t="s">
        <v>18</v>
      </c>
      <c r="J18" s="14">
        <f>+H18</f>
        <v>164</v>
      </c>
      <c r="K18" s="14" t="s">
        <v>16</v>
      </c>
    </row>
    <row r="19" spans="1:11" ht="43.5" customHeight="1" x14ac:dyDescent="0.25">
      <c r="A19" s="12">
        <v>8</v>
      </c>
      <c r="B19" s="18" t="s">
        <v>40</v>
      </c>
      <c r="C19" s="13">
        <v>1355</v>
      </c>
      <c r="D19" s="20" t="s">
        <v>33</v>
      </c>
      <c r="E19" s="21" t="s">
        <v>20</v>
      </c>
      <c r="F19" s="22" t="s">
        <v>41</v>
      </c>
      <c r="G19" s="23" t="s">
        <v>42</v>
      </c>
      <c r="H19" s="14">
        <v>508</v>
      </c>
      <c r="I19" s="24" t="s">
        <v>18</v>
      </c>
      <c r="J19" s="14">
        <f>+H19</f>
        <v>508</v>
      </c>
      <c r="K19" s="14" t="s">
        <v>16</v>
      </c>
    </row>
    <row r="20" spans="1:11" ht="43.5" customHeight="1" x14ac:dyDescent="0.25">
      <c r="A20" s="12">
        <v>9</v>
      </c>
      <c r="B20" s="18" t="s">
        <v>43</v>
      </c>
      <c r="C20" s="13">
        <v>1356</v>
      </c>
      <c r="D20" s="20" t="s">
        <v>19</v>
      </c>
      <c r="E20" s="21" t="s">
        <v>20</v>
      </c>
      <c r="F20" s="22" t="s">
        <v>44</v>
      </c>
      <c r="G20" s="23" t="s">
        <v>29</v>
      </c>
      <c r="H20" s="14">
        <v>201</v>
      </c>
      <c r="I20" s="24" t="s">
        <v>18</v>
      </c>
      <c r="J20" s="14">
        <f>+H20</f>
        <v>201</v>
      </c>
      <c r="K20" s="14" t="s">
        <v>16</v>
      </c>
    </row>
    <row r="21" spans="1:11" ht="43.5" customHeight="1" x14ac:dyDescent="0.25">
      <c r="A21" s="1"/>
      <c r="B21" s="29" t="s">
        <v>13</v>
      </c>
      <c r="C21" s="30"/>
      <c r="D21" s="30"/>
      <c r="E21" s="30"/>
      <c r="F21" s="30"/>
      <c r="G21" s="30"/>
      <c r="H21" s="15">
        <f>SUM(H12:H20)</f>
        <v>1957.5</v>
      </c>
      <c r="I21" s="25"/>
      <c r="J21" s="15">
        <f>SUM(J12:J20)</f>
        <v>1957.5</v>
      </c>
    </row>
    <row r="22" spans="1:11" ht="18" customHeight="1" x14ac:dyDescent="0.25">
      <c r="A22" s="1"/>
      <c r="B22" s="16" t="s">
        <v>14</v>
      </c>
    </row>
    <row r="23" spans="1:11" ht="17.25" customHeight="1" x14ac:dyDescent="0.25">
      <c r="B23" s="28" t="s">
        <v>12</v>
      </c>
      <c r="C23" s="28"/>
      <c r="D23" s="28"/>
      <c r="E23" s="28"/>
      <c r="F23" s="28"/>
      <c r="G23" s="28"/>
      <c r="H23" s="28"/>
      <c r="I23" s="28"/>
    </row>
  </sheetData>
  <sortState xmlns:xlrd2="http://schemas.microsoft.com/office/spreadsheetml/2017/richdata2" ref="A12:M20">
    <sortCondition ref="C12:C20"/>
  </sortState>
  <mergeCells count="3">
    <mergeCell ref="B23:I23"/>
    <mergeCell ref="B21:G21"/>
    <mergeCell ref="D11:J11"/>
  </mergeCells>
  <phoneticPr fontId="7" type="noConversion"/>
  <pageMargins left="0.70866141732283472" right="0.70866141732283472" top="0.74803149606299213" bottom="0.74803149606299213" header="0.31496062992125984" footer="0.31496062992125984"/>
  <pageSetup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</dc:creator>
  <cp:lastModifiedBy>Informatica SECCATID</cp:lastModifiedBy>
  <cp:lastPrinted>2025-07-08T21:36:42Z</cp:lastPrinted>
  <dcterms:created xsi:type="dcterms:W3CDTF">2022-05-19T14:46:25Z</dcterms:created>
  <dcterms:modified xsi:type="dcterms:W3CDTF">2026-03-09T21:20:40Z</dcterms:modified>
</cp:coreProperties>
</file>